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meta10.com\d2customer\63683\redir\63683.erro\Desktop\FBK\Firmengründung\Formulare Finanzberatungskanzlei\01-08-2019\"/>
    </mc:Choice>
  </mc:AlternateContent>
  <bookViews>
    <workbookView xWindow="-120" yWindow="-120" windowWidth="29040" windowHeight="15840"/>
  </bookViews>
  <sheets>
    <sheet name="Tabelle1" sheetId="1" r:id="rId1"/>
    <sheet name="Tabelle2" sheetId="2" r:id="rId2"/>
    <sheet name="Tabelle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1" i="1" l="1"/>
  <c r="J82" i="1"/>
  <c r="J83" i="1"/>
  <c r="J84" i="1"/>
  <c r="J85" i="1"/>
  <c r="J86" i="1"/>
  <c r="J87" i="1"/>
  <c r="J80" i="1"/>
  <c r="J66" i="1"/>
  <c r="J67" i="1"/>
  <c r="J68" i="1"/>
  <c r="J69" i="1"/>
  <c r="J65" i="1"/>
  <c r="J48" i="1"/>
  <c r="J49" i="1"/>
  <c r="J50" i="1"/>
  <c r="J51" i="1"/>
  <c r="J52" i="1"/>
  <c r="J53" i="1"/>
  <c r="J54" i="1"/>
  <c r="J55" i="1"/>
  <c r="J56" i="1"/>
  <c r="J57" i="1"/>
  <c r="J47" i="1"/>
  <c r="J42" i="1"/>
  <c r="J43" i="1"/>
  <c r="J44" i="1"/>
  <c r="J45" i="1"/>
  <c r="J41" i="1"/>
  <c r="J35" i="1"/>
  <c r="J36" i="1"/>
  <c r="J37" i="1"/>
  <c r="J38" i="1"/>
  <c r="J39" i="1"/>
  <c r="J34" i="1"/>
  <c r="J31" i="1"/>
  <c r="J32" i="1"/>
  <c r="J30" i="1"/>
  <c r="J27" i="1"/>
  <c r="J28" i="1"/>
  <c r="J26" i="1"/>
  <c r="J20" i="1"/>
  <c r="J21" i="1"/>
  <c r="J22" i="1"/>
  <c r="J23" i="1"/>
  <c r="J24" i="1"/>
  <c r="J19" i="1"/>
  <c r="J17" i="1"/>
  <c r="J16" i="1"/>
  <c r="J7" i="1"/>
  <c r="J8" i="1"/>
  <c r="J9" i="1"/>
  <c r="J6" i="1"/>
  <c r="I6" i="1"/>
  <c r="I81" i="1"/>
  <c r="I82" i="1"/>
  <c r="I83" i="1"/>
  <c r="I84" i="1"/>
  <c r="I85" i="1"/>
  <c r="I86" i="1"/>
  <c r="I87" i="1"/>
  <c r="I80" i="1"/>
  <c r="I66" i="1"/>
  <c r="I67" i="1"/>
  <c r="I68" i="1"/>
  <c r="I69" i="1"/>
  <c r="I65" i="1"/>
  <c r="I48" i="1"/>
  <c r="I49" i="1"/>
  <c r="I50" i="1"/>
  <c r="I51" i="1"/>
  <c r="I52" i="1"/>
  <c r="I53" i="1"/>
  <c r="I54" i="1"/>
  <c r="I55" i="1"/>
  <c r="I56" i="1"/>
  <c r="I57" i="1"/>
  <c r="I47" i="1"/>
  <c r="I42" i="1"/>
  <c r="I43" i="1"/>
  <c r="I44" i="1"/>
  <c r="I45" i="1"/>
  <c r="I41" i="1"/>
  <c r="I35" i="1"/>
  <c r="I36" i="1"/>
  <c r="I37" i="1"/>
  <c r="I38" i="1"/>
  <c r="I39" i="1"/>
  <c r="I34" i="1"/>
  <c r="I31" i="1"/>
  <c r="I32" i="1"/>
  <c r="I30" i="1"/>
  <c r="I27" i="1"/>
  <c r="I28" i="1"/>
  <c r="I26" i="1"/>
  <c r="I20" i="1"/>
  <c r="I21" i="1"/>
  <c r="I22" i="1"/>
  <c r="I23" i="1"/>
  <c r="I24" i="1"/>
  <c r="I19" i="1"/>
  <c r="I17" i="1"/>
  <c r="I16" i="1"/>
  <c r="I7" i="1"/>
  <c r="I8" i="1"/>
  <c r="I9" i="1"/>
  <c r="I58" i="1" l="1"/>
  <c r="H97" i="1" s="1"/>
  <c r="I97" i="1" s="1"/>
  <c r="J58" i="1"/>
  <c r="J70" i="1"/>
  <c r="I70" i="1"/>
  <c r="H98" i="1" s="1"/>
  <c r="I88" i="1"/>
  <c r="H99" i="1" s="1"/>
  <c r="J88" i="1"/>
  <c r="J10" i="1"/>
  <c r="J109" i="1" s="1"/>
  <c r="I98" i="1" l="1"/>
  <c r="J110" i="1"/>
  <c r="J111" i="1" s="1"/>
  <c r="I10" i="1"/>
  <c r="H96" i="1" s="1"/>
  <c r="J96" i="1" s="1"/>
  <c r="J97" i="1" s="1"/>
  <c r="J98" i="1" s="1"/>
  <c r="J99" i="1" s="1"/>
  <c r="J100" i="1" s="1"/>
  <c r="I99" i="1"/>
  <c r="I110" i="1" s="1"/>
  <c r="I109" i="1" l="1"/>
  <c r="I111" i="1" s="1"/>
</calcChain>
</file>

<file path=xl/sharedStrings.xml><?xml version="1.0" encoding="utf-8"?>
<sst xmlns="http://schemas.openxmlformats.org/spreadsheetml/2006/main" count="103" uniqueCount="91">
  <si>
    <t>Einkommen</t>
  </si>
  <si>
    <t>Monatslohn Netto (13. Monatslohn siehe unten bei Saldo)</t>
  </si>
  <si>
    <t>Monatslohn Partner Netto (13. Monatslohn siehe unten bei Saldo)</t>
  </si>
  <si>
    <t>Nebenverdienste / andere Einnahmen</t>
  </si>
  <si>
    <t>Miete inkl. Nebenkosten</t>
  </si>
  <si>
    <t>Heizkostenabrechnung</t>
  </si>
  <si>
    <t>Hypothekarzins</t>
  </si>
  <si>
    <t>Heizung</t>
  </si>
  <si>
    <t>Kaminfeger / Heizungswartung</t>
  </si>
  <si>
    <t>Gebäudeversicherungen</t>
  </si>
  <si>
    <t>Unterhalt / Reparaturen Haus und Garten</t>
  </si>
  <si>
    <t>Elektrizität / Gas</t>
  </si>
  <si>
    <t>Telefon / Internet / Handy</t>
  </si>
  <si>
    <t>Radio / Fernsehen (Konzessionen, Kabel)</t>
  </si>
  <si>
    <t>Staats- / Gemeinde- / Kirchensteuern</t>
  </si>
  <si>
    <t>Direkte Bundessteuer</t>
  </si>
  <si>
    <t>Militärpflichtersatz</t>
  </si>
  <si>
    <t>Krankenkasse (Versicherungsprämie)</t>
  </si>
  <si>
    <t>Privathaftpflicht - / Hausratversicherung</t>
  </si>
  <si>
    <t>Rechtsschutzversicherung</t>
  </si>
  <si>
    <t>Lebensversicherung</t>
  </si>
  <si>
    <t>3. Säule (gebundene oder freie Vorsorge)</t>
  </si>
  <si>
    <t>Andere Versicherungen</t>
  </si>
  <si>
    <t>Autoversicherung</t>
  </si>
  <si>
    <t>Benzin</t>
  </si>
  <si>
    <t>ÖV: GA / Abonnemente / Mehrfahrtenkarten</t>
  </si>
  <si>
    <t>Kinderbetreuung / Haushalthilfe</t>
  </si>
  <si>
    <t>Nahrung / Getränke</t>
  </si>
  <si>
    <t>Berufsbedingte auswärtige Verpflegung (Mann / Frau)</t>
  </si>
  <si>
    <t>Auswärtige Verpflegung (Kinder / Jugendliche)</t>
  </si>
  <si>
    <t>Nebenkosten Non-Food (Körperpflege, Putzmittel, Entsorgung)</t>
  </si>
  <si>
    <t>Wasser / Abwasser</t>
  </si>
  <si>
    <t>Kleider, Schuhe</t>
  </si>
  <si>
    <t>Haustier: Futter, Tierarzt</t>
  </si>
  <si>
    <t>Freizeit, Kultur, Rauchen, Coiffeur Mann</t>
  </si>
  <si>
    <t>Freizeit, Kultur, Rauchen, Coiffeur Frau</t>
  </si>
  <si>
    <t>Hobbies, Taschengeld, auswärtige Verpflegung Kinder</t>
  </si>
  <si>
    <t>Rückstellungen</t>
  </si>
  <si>
    <t>Rückstellungen (für Quartals- oder Jahresrechnungen)</t>
  </si>
  <si>
    <t>Steuern (Strassenverkehrsamt), Vignette, Service, Pneu</t>
  </si>
  <si>
    <t>Motorradversicherung, Steuer, Vignette, Service, Pneu</t>
  </si>
  <si>
    <t>Krankenkasse Jahresfranchise</t>
  </si>
  <si>
    <t>Arzt / Medikamente / Zahnarzt / Optiker</t>
  </si>
  <si>
    <t>Geschenke (inkl. Weihnachten), Spenden</t>
  </si>
  <si>
    <t>Ferien / gemeinsame Freizeit / Schule / Lager</t>
  </si>
  <si>
    <t>Sparen / Sparplan</t>
  </si>
  <si>
    <t>Monatliche Ausgaben</t>
  </si>
  <si>
    <t>Unterhaltsbeiträge / Alimente</t>
  </si>
  <si>
    <t>Bezahlen von Schulden</t>
  </si>
  <si>
    <t>Autoleasing</t>
  </si>
  <si>
    <t>Konsumleasing</t>
  </si>
  <si>
    <t>Amortisation von Hypothekarschulden</t>
  </si>
  <si>
    <t>Rückzahlung Darlehen</t>
  </si>
  <si>
    <t>Als Schulden sind zu zählen: Krankenkassen Prämienausstände, Steuerrückstände, Offene Rechnungen, Pfändungsrate Betreibungsamt, Darlehen, Kredit- und Leasingraten, Amortisation von Hypotharschulden etc.</t>
  </si>
  <si>
    <t>Saldo (Einkommen - Ausgaben)</t>
  </si>
  <si>
    <t>Einnahmen</t>
  </si>
  <si>
    <t>Betrag</t>
  </si>
  <si>
    <t>Laufende monatliche Auslagen</t>
  </si>
  <si>
    <t>Saldo (jährlich)</t>
  </si>
  <si>
    <t>Total Einnahmen inkl. 13. Monatslohn</t>
  </si>
  <si>
    <t>Total Ausgaben</t>
  </si>
  <si>
    <t>Betrag 
pro Jahr</t>
  </si>
  <si>
    <t>Betrag 
pro Monat</t>
  </si>
  <si>
    <t>Häufigkeit 
im Jahr</t>
  </si>
  <si>
    <r>
      <rPr>
        <b/>
        <sz val="10"/>
        <color theme="1"/>
        <rFont val="Arial Narrow"/>
        <family val="2"/>
      </rPr>
      <t>Total</t>
    </r>
    <r>
      <rPr>
        <sz val="10"/>
        <color theme="1"/>
        <rFont val="Arial Narrow"/>
        <family val="2"/>
      </rPr>
      <t xml:space="preserve"> 'Einkommen'</t>
    </r>
  </si>
  <si>
    <r>
      <rPr>
        <b/>
        <sz val="10"/>
        <color theme="1"/>
        <rFont val="Arial Narrow"/>
        <family val="2"/>
      </rPr>
      <t>Total</t>
    </r>
    <r>
      <rPr>
        <sz val="10"/>
        <color theme="1"/>
        <rFont val="Arial Narrow"/>
        <family val="2"/>
      </rPr>
      <t xml:space="preserve"> 'Monatliche Ausgaben'</t>
    </r>
  </si>
  <si>
    <r>
      <rPr>
        <b/>
        <sz val="10"/>
        <color theme="1"/>
        <rFont val="Arial Narrow"/>
        <family val="2"/>
      </rPr>
      <t>Total</t>
    </r>
    <r>
      <rPr>
        <sz val="10"/>
        <color theme="1"/>
        <rFont val="Arial Narrow"/>
        <family val="2"/>
      </rPr>
      <t xml:space="preserve"> 'Rückstellungen'</t>
    </r>
  </si>
  <si>
    <r>
      <rPr>
        <b/>
        <sz val="10"/>
        <color theme="1"/>
        <rFont val="Arial Narrow"/>
        <family val="2"/>
      </rPr>
      <t>Total</t>
    </r>
    <r>
      <rPr>
        <sz val="10"/>
        <color theme="1"/>
        <rFont val="Arial Narrow"/>
        <family val="2"/>
      </rPr>
      <t xml:space="preserve"> 'Bezahlen von Schulden'</t>
    </r>
  </si>
  <si>
    <t>Betrag 
aus Budget</t>
  </si>
  <si>
    <t>Subtotal
Ausgaben</t>
  </si>
  <si>
    <t>Saldo
pro Jahr</t>
  </si>
  <si>
    <t>Steuer</t>
  </si>
  <si>
    <t>Versicherung / Vorsorge</t>
  </si>
  <si>
    <t>Mobilität</t>
  </si>
  <si>
    <t>Haushalt / Freizeit</t>
  </si>
  <si>
    <t>Unvorhergesehenes</t>
  </si>
  <si>
    <t>Saldo
pro Monat</t>
  </si>
  <si>
    <t>Nicht alles ist planbar und vorhersehbar wie z.B. Arzt- oder Zahnarztbesuche, Reparaturen etc. Bilden Sie deshalb Reserven für ihre finanzielle Sicherheit. Sparen Sie z.B. den 13. Monatslohn für Unvorhergesehenes auf.</t>
  </si>
  <si>
    <t>Wo immer Rechnungen im Rhythmus von einem Monat beglichen werden können - nutzen Sie diese Zahlungsmöglichkeiten, z.B. bei den Krankenkassenprämien oder Steuern. Je weniger Rückstellungen zu machen sind, desto einfacher und übersichtlicher wird das Budget. (LSV oder Daueraufträge sind hierzu geeignete Instrumente)</t>
  </si>
  <si>
    <t>Miete</t>
  </si>
  <si>
    <t>Eigenheim</t>
  </si>
  <si>
    <r>
      <rPr>
        <b/>
        <sz val="10"/>
        <color theme="1"/>
        <rFont val="Arial Narrow"/>
        <family val="2"/>
      </rPr>
      <t>Einnahmenüberschuss</t>
    </r>
    <r>
      <rPr>
        <sz val="10"/>
        <color theme="1"/>
        <rFont val="Arial Narrow"/>
        <family val="2"/>
      </rPr>
      <t xml:space="preserve"> / </t>
    </r>
    <r>
      <rPr>
        <b/>
        <sz val="10"/>
        <color rgb="FFFF0000"/>
        <rFont val="Arial Narrow"/>
        <family val="2"/>
      </rPr>
      <t xml:space="preserve">Ausgabenüberschuss </t>
    </r>
    <r>
      <rPr>
        <sz val="10"/>
        <rFont val="Arial Narrow"/>
        <family val="2"/>
      </rPr>
      <t>(jährlich)</t>
    </r>
  </si>
  <si>
    <r>
      <rPr>
        <b/>
        <sz val="10"/>
        <color theme="1"/>
        <rFont val="Arial Narrow"/>
        <family val="2"/>
      </rPr>
      <t xml:space="preserve">Einnahmeüberschuss </t>
    </r>
    <r>
      <rPr>
        <sz val="10"/>
        <color theme="1"/>
        <rFont val="Arial Narrow"/>
        <family val="2"/>
      </rPr>
      <t xml:space="preserve">/ </t>
    </r>
    <r>
      <rPr>
        <b/>
        <sz val="10"/>
        <color rgb="FFFF0000"/>
        <rFont val="Arial Narrow"/>
        <family val="2"/>
      </rPr>
      <t>Ausgabenüberschuss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(monatlich)</t>
    </r>
  </si>
  <si>
    <t>Monatliches Budget</t>
  </si>
  <si>
    <t>13. Monatslohn (Mann &amp; Frau)</t>
  </si>
  <si>
    <t>2018-01</t>
  </si>
  <si>
    <t>Finanzberatungskanzlei Rosenberg</t>
  </si>
  <si>
    <t>Seeblick 3b</t>
  </si>
  <si>
    <t>6415 Arth</t>
  </si>
  <si>
    <t>041 530 60 00</t>
  </si>
  <si>
    <t>info@fbk-rosenberg.ch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</si>
</sst>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Fr.&quot;\ #,##0.00;[Red]&quot;SFr.&quot;\ \-#,##0.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0" tint="-0.34998626667073579"/>
      <name val="Arial Narrow"/>
      <family val="2"/>
    </font>
    <font>
      <b/>
      <sz val="20"/>
      <color theme="1" tint="0.499984740745262"/>
      <name val="Arial Narrow"/>
      <family val="2"/>
    </font>
    <font>
      <sz val="10"/>
      <color rgb="FFFF0000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rgb="FFD1FFE8"/>
        </stop>
        <stop position="1">
          <color theme="0"/>
        </stop>
      </gradientFill>
    </fill>
    <fill>
      <gradientFill degree="90">
        <stop position="0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 tint="-0.25098422193060094"/>
        </stop>
        <stop position="1">
          <color theme="0" tint="-0.1490218817712943"/>
        </stop>
      </gradientFill>
    </fill>
  </fills>
  <borders count="5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 tint="-0.14999847407452621"/>
      </bottom>
      <diagonal/>
    </border>
    <border>
      <left style="thin">
        <color theme="0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n">
        <color theme="0" tint="-0.14999847407452621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theme="0"/>
      </left>
      <right style="dashed">
        <color indexed="64"/>
      </right>
      <top style="thin">
        <color theme="0" tint="-0.14999847407452621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 tint="-0.14999847407452621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1" xfId="0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20" xfId="0" applyFont="1" applyFill="1" applyBorder="1"/>
    <xf numFmtId="164" fontId="2" fillId="0" borderId="1" xfId="0" applyNumberFormat="1" applyFont="1" applyFill="1" applyBorder="1"/>
    <xf numFmtId="164" fontId="2" fillId="0" borderId="23" xfId="0" applyNumberFormat="1" applyFont="1" applyFill="1" applyBorder="1"/>
    <xf numFmtId="164" fontId="2" fillId="0" borderId="21" xfId="0" applyNumberFormat="1" applyFont="1" applyFill="1" applyBorder="1"/>
    <xf numFmtId="164" fontId="2" fillId="0" borderId="22" xfId="0" applyNumberFormat="1" applyFont="1" applyFill="1" applyBorder="1"/>
    <xf numFmtId="164" fontId="2" fillId="0" borderId="6" xfId="0" applyNumberFormat="1" applyFont="1" applyFill="1" applyBorder="1"/>
    <xf numFmtId="164" fontId="2" fillId="0" borderId="11" xfId="0" applyNumberFormat="1" applyFont="1" applyFill="1" applyBorder="1"/>
    <xf numFmtId="164" fontId="2" fillId="0" borderId="8" xfId="0" applyNumberFormat="1" applyFont="1" applyFill="1" applyBorder="1"/>
    <xf numFmtId="164" fontId="2" fillId="0" borderId="3" xfId="0" applyNumberFormat="1" applyFont="1" applyFill="1" applyBorder="1"/>
    <xf numFmtId="164" fontId="2" fillId="0" borderId="13" xfId="0" applyNumberFormat="1" applyFont="1" applyFill="1" applyBorder="1"/>
    <xf numFmtId="164" fontId="2" fillId="0" borderId="19" xfId="0" applyNumberFormat="1" applyFont="1" applyFill="1" applyBorder="1"/>
    <xf numFmtId="164" fontId="2" fillId="0" borderId="27" xfId="0" applyNumberFormat="1" applyFont="1" applyFill="1" applyBorder="1"/>
    <xf numFmtId="164" fontId="2" fillId="0" borderId="33" xfId="0" applyNumberFormat="1" applyFont="1" applyFill="1" applyBorder="1"/>
    <xf numFmtId="164" fontId="2" fillId="0" borderId="28" xfId="0" applyNumberFormat="1" applyFont="1" applyFill="1" applyBorder="1"/>
    <xf numFmtId="164" fontId="2" fillId="0" borderId="25" xfId="0" applyNumberFormat="1" applyFont="1" applyFill="1" applyBorder="1"/>
    <xf numFmtId="164" fontId="2" fillId="0" borderId="29" xfId="0" applyNumberFormat="1" applyFont="1" applyFill="1" applyBorder="1"/>
    <xf numFmtId="164" fontId="2" fillId="0" borderId="2" xfId="0" applyNumberFormat="1" applyFont="1" applyFill="1" applyBorder="1"/>
    <xf numFmtId="164" fontId="2" fillId="0" borderId="35" xfId="0" applyNumberFormat="1" applyFont="1" applyFill="1" applyBorder="1"/>
    <xf numFmtId="164" fontId="2" fillId="0" borderId="5" xfId="0" applyNumberFormat="1" applyFont="1" applyFill="1" applyBorder="1"/>
    <xf numFmtId="164" fontId="2" fillId="0" borderId="34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left" vertical="top"/>
    </xf>
    <xf numFmtId="164" fontId="7" fillId="0" borderId="19" xfId="0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2" fillId="0" borderId="41" xfId="0" applyFont="1" applyFill="1" applyBorder="1"/>
    <xf numFmtId="0" fontId="8" fillId="0" borderId="1" xfId="0" applyFont="1" applyFill="1" applyBorder="1" applyAlignment="1">
      <alignment vertical="center" textRotation="90"/>
    </xf>
    <xf numFmtId="0" fontId="2" fillId="0" borderId="43" xfId="0" applyFont="1" applyFill="1" applyBorder="1"/>
    <xf numFmtId="0" fontId="2" fillId="0" borderId="49" xfId="0" applyFont="1" applyFill="1" applyBorder="1"/>
    <xf numFmtId="164" fontId="2" fillId="2" borderId="42" xfId="0" applyNumberFormat="1" applyFont="1" applyFill="1" applyBorder="1" applyProtection="1">
      <protection locked="0"/>
    </xf>
    <xf numFmtId="164" fontId="2" fillId="2" borderId="44" xfId="0" applyNumberFormat="1" applyFont="1" applyFill="1" applyBorder="1" applyProtection="1">
      <protection locked="0"/>
    </xf>
    <xf numFmtId="164" fontId="2" fillId="2" borderId="46" xfId="0" applyNumberFormat="1" applyFont="1" applyFill="1" applyBorder="1" applyProtection="1">
      <protection locked="0"/>
    </xf>
    <xf numFmtId="164" fontId="2" fillId="2" borderId="48" xfId="0" applyNumberFormat="1" applyFont="1" applyFill="1" applyBorder="1" applyProtection="1">
      <protection locked="0"/>
    </xf>
    <xf numFmtId="1" fontId="2" fillId="3" borderId="42" xfId="0" applyNumberFormat="1" applyFont="1" applyFill="1" applyBorder="1" applyAlignment="1" applyProtection="1">
      <alignment horizontal="center"/>
      <protection locked="0"/>
    </xf>
    <xf numFmtId="1" fontId="2" fillId="3" borderId="44" xfId="0" applyNumberFormat="1" applyFont="1" applyFill="1" applyBorder="1" applyAlignment="1" applyProtection="1">
      <alignment horizontal="center"/>
      <protection locked="0"/>
    </xf>
    <xf numFmtId="1" fontId="2" fillId="3" borderId="46" xfId="0" applyNumberFormat="1" applyFont="1" applyFill="1" applyBorder="1" applyAlignment="1" applyProtection="1">
      <alignment horizontal="center"/>
      <protection locked="0"/>
    </xf>
    <xf numFmtId="1" fontId="2" fillId="3" borderId="45" xfId="0" applyNumberFormat="1" applyFont="1" applyFill="1" applyBorder="1" applyAlignment="1" applyProtection="1">
      <alignment horizontal="center"/>
      <protection locked="0"/>
    </xf>
    <xf numFmtId="164" fontId="3" fillId="4" borderId="8" xfId="0" applyNumberFormat="1" applyFont="1" applyFill="1" applyBorder="1"/>
    <xf numFmtId="0" fontId="14" fillId="0" borderId="1" xfId="0" applyFont="1" applyFill="1" applyBorder="1"/>
    <xf numFmtId="0" fontId="13" fillId="0" borderId="13" xfId="0" applyFont="1" applyFill="1" applyBorder="1" applyAlignment="1">
      <alignment horizontal="right" textRotation="90"/>
    </xf>
    <xf numFmtId="0" fontId="13" fillId="0" borderId="19" xfId="0" applyFont="1" applyFill="1" applyBorder="1" applyAlignment="1">
      <alignment horizontal="right" textRotation="90"/>
    </xf>
    <xf numFmtId="0" fontId="13" fillId="0" borderId="3" xfId="0" applyFont="1" applyFill="1" applyBorder="1" applyAlignment="1">
      <alignment horizontal="right" textRotation="90"/>
    </xf>
    <xf numFmtId="164" fontId="7" fillId="0" borderId="1" xfId="0" applyNumberFormat="1" applyFont="1" applyFill="1" applyBorder="1" applyAlignment="1">
      <alignment horizontal="center" wrapText="1"/>
    </xf>
    <xf numFmtId="164" fontId="7" fillId="0" borderId="13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 wrapText="1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/>
      <protection locked="0"/>
    </xf>
    <xf numFmtId="0" fontId="2" fillId="2" borderId="38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 vertical="center" textRotation="90"/>
    </xf>
    <xf numFmtId="0" fontId="8" fillId="0" borderId="3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36" xfId="0" applyFont="1" applyFill="1" applyBorder="1" applyAlignment="1" applyProtection="1">
      <alignment horizontal="left"/>
      <protection locked="0"/>
    </xf>
    <xf numFmtId="0" fontId="2" fillId="2" borderId="37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center" vertical="center" textRotation="9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39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wrapText="1"/>
    </xf>
    <xf numFmtId="0" fontId="15" fillId="0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164" fontId="17" fillId="0" borderId="1" xfId="3" applyNumberFormat="1" applyFont="1" applyFill="1" applyBorder="1" applyAlignment="1">
      <alignment horizontal="right"/>
    </xf>
  </cellXfs>
  <cellStyles count="4">
    <cellStyle name="Hyperlink 2" xfId="2"/>
    <cellStyle name="Link" xfId="3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D1FFE8"/>
      <color rgb="FFEBFFF5"/>
      <color rgb="FFFFF3F3"/>
      <color rgb="FFFCDBB6"/>
      <color rgb="FFFFFFE5"/>
      <color rgb="FFFFFFCC"/>
      <color rgb="FFD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47625</xdr:rowOff>
    </xdr:from>
    <xdr:to>
      <xdr:col>9</xdr:col>
      <xdr:colOff>998220</xdr:colOff>
      <xdr:row>2</xdr:row>
      <xdr:rowOff>64651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47625"/>
          <a:ext cx="2026920" cy="512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fbk-rosenber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142"/>
  <sheetViews>
    <sheetView tabSelected="1" view="pageLayout" zoomScaleNormal="100" workbookViewId="0">
      <selection activeCell="H17" sqref="H17"/>
    </sheetView>
  </sheetViews>
  <sheetFormatPr baseColWidth="10" defaultRowHeight="12.75" x14ac:dyDescent="0.2"/>
  <cols>
    <col min="1" max="1" width="3.28515625" style="1" customWidth="1"/>
    <col min="2" max="5" width="11.42578125" style="1"/>
    <col min="6" max="6" width="2.7109375" style="1" customWidth="1"/>
    <col min="7" max="7" width="12.140625" style="16" customWidth="1"/>
    <col min="8" max="8" width="12.140625" style="35" customWidth="1"/>
    <col min="9" max="9" width="12.140625" style="16" customWidth="1"/>
    <col min="10" max="10" width="14.140625" style="16" customWidth="1"/>
    <col min="11" max="11" width="1" style="1" customWidth="1"/>
    <col min="12" max="16384" width="11.42578125" style="1"/>
  </cols>
  <sheetData>
    <row r="1" spans="1:11" ht="25.5" x14ac:dyDescent="0.35">
      <c r="A1" s="63" t="s">
        <v>83</v>
      </c>
    </row>
    <row r="2" spans="1:11" ht="13.5" x14ac:dyDescent="0.25">
      <c r="B2" s="49"/>
    </row>
    <row r="4" spans="1:11" x14ac:dyDescent="0.2">
      <c r="A4" s="87" t="s">
        <v>0</v>
      </c>
      <c r="B4" s="87"/>
      <c r="C4" s="87"/>
      <c r="D4" s="87"/>
      <c r="E4" s="87"/>
      <c r="G4" s="67" t="s">
        <v>56</v>
      </c>
      <c r="H4" s="70" t="s">
        <v>63</v>
      </c>
      <c r="I4" s="67" t="s">
        <v>62</v>
      </c>
      <c r="J4" s="67" t="s">
        <v>61</v>
      </c>
    </row>
    <row r="5" spans="1:11" x14ac:dyDescent="0.2">
      <c r="A5" s="87"/>
      <c r="B5" s="87"/>
      <c r="C5" s="87"/>
      <c r="D5" s="87"/>
      <c r="E5" s="87"/>
      <c r="G5" s="68"/>
      <c r="H5" s="71"/>
      <c r="I5" s="68"/>
      <c r="J5" s="95"/>
    </row>
    <row r="6" spans="1:11" x14ac:dyDescent="0.2">
      <c r="B6" s="3" t="s">
        <v>1</v>
      </c>
      <c r="C6" s="3"/>
      <c r="D6" s="3"/>
      <c r="E6" s="3"/>
      <c r="F6" s="8"/>
      <c r="G6" s="54"/>
      <c r="H6" s="58">
        <v>12</v>
      </c>
      <c r="I6" s="18" t="str">
        <f>IF(G6="","",MROUND(G6*H6/12,0.05))</f>
        <v/>
      </c>
      <c r="J6" s="17" t="str">
        <f>IF(G6="","",MROUND(G6*H6,0.05))</f>
        <v/>
      </c>
      <c r="K6" s="9"/>
    </row>
    <row r="7" spans="1:11" x14ac:dyDescent="0.2">
      <c r="B7" s="4" t="s">
        <v>2</v>
      </c>
      <c r="C7" s="4"/>
      <c r="D7" s="4"/>
      <c r="E7" s="4"/>
      <c r="F7" s="13"/>
      <c r="G7" s="54"/>
      <c r="H7" s="58">
        <v>12</v>
      </c>
      <c r="I7" s="18" t="str">
        <f>IF(G7="","",MROUND(G7*H7/12,0.05))</f>
        <v/>
      </c>
      <c r="J7" s="17" t="str">
        <f t="shared" ref="J7:J9" si="0">IF(G7="","",MROUND(G7*H7,0.05))</f>
        <v/>
      </c>
      <c r="K7" s="9"/>
    </row>
    <row r="8" spans="1:11" x14ac:dyDescent="0.2">
      <c r="B8" s="4" t="s">
        <v>47</v>
      </c>
      <c r="C8" s="4"/>
      <c r="D8" s="4"/>
      <c r="E8" s="4"/>
      <c r="F8" s="13"/>
      <c r="G8" s="54"/>
      <c r="H8" s="58">
        <v>4</v>
      </c>
      <c r="I8" s="18" t="str">
        <f t="shared" ref="I8:I9" si="1">IF(G8="","",MROUND(G8*H8/12,0.05))</f>
        <v/>
      </c>
      <c r="J8" s="17" t="str">
        <f t="shared" si="0"/>
        <v/>
      </c>
      <c r="K8" s="9"/>
    </row>
    <row r="9" spans="1:11" x14ac:dyDescent="0.2">
      <c r="B9" s="5" t="s">
        <v>3</v>
      </c>
      <c r="C9" s="5"/>
      <c r="D9" s="5"/>
      <c r="E9" s="5"/>
      <c r="F9" s="52"/>
      <c r="G9" s="55"/>
      <c r="H9" s="59">
        <v>1</v>
      </c>
      <c r="I9" s="18" t="str">
        <f t="shared" si="1"/>
        <v/>
      </c>
      <c r="J9" s="17" t="str">
        <f t="shared" si="0"/>
        <v/>
      </c>
      <c r="K9" s="9"/>
    </row>
    <row r="10" spans="1:11" x14ac:dyDescent="0.2">
      <c r="B10" s="6" t="s">
        <v>64</v>
      </c>
      <c r="C10" s="6"/>
      <c r="D10" s="6"/>
      <c r="E10" s="6"/>
      <c r="F10" s="6"/>
      <c r="G10" s="20"/>
      <c r="H10" s="36"/>
      <c r="I10" s="62">
        <f>SUM(I6:I9)</f>
        <v>0</v>
      </c>
      <c r="J10" s="22">
        <f>SUM(J6:J9)</f>
        <v>0</v>
      </c>
      <c r="K10" s="9"/>
    </row>
    <row r="11" spans="1:11" x14ac:dyDescent="0.2">
      <c r="B11" s="2"/>
      <c r="C11" s="2"/>
      <c r="D11" s="2"/>
      <c r="E11" s="2"/>
      <c r="F11" s="2"/>
      <c r="G11" s="23"/>
      <c r="H11" s="37"/>
      <c r="I11" s="23"/>
      <c r="J11" s="23"/>
    </row>
    <row r="12" spans="1:11" x14ac:dyDescent="0.2">
      <c r="A12" s="87" t="s">
        <v>46</v>
      </c>
      <c r="B12" s="87"/>
      <c r="C12" s="87"/>
      <c r="D12" s="87"/>
      <c r="E12" s="87"/>
    </row>
    <row r="13" spans="1:11" x14ac:dyDescent="0.2">
      <c r="A13" s="87"/>
      <c r="B13" s="87"/>
      <c r="C13" s="87"/>
      <c r="D13" s="87"/>
      <c r="E13" s="87"/>
    </row>
    <row r="14" spans="1:11" ht="26.25" customHeight="1" x14ac:dyDescent="0.2">
      <c r="B14" s="90" t="s">
        <v>78</v>
      </c>
      <c r="C14" s="91"/>
      <c r="D14" s="91"/>
      <c r="E14" s="91"/>
      <c r="F14" s="91"/>
      <c r="G14" s="91"/>
      <c r="H14" s="91"/>
      <c r="I14" s="91"/>
      <c r="J14" s="92"/>
    </row>
    <row r="15" spans="1:11" x14ac:dyDescent="0.2">
      <c r="G15" s="24"/>
      <c r="H15" s="38"/>
      <c r="I15" s="24"/>
      <c r="J15" s="24"/>
    </row>
    <row r="16" spans="1:11" x14ac:dyDescent="0.2">
      <c r="A16" s="77" t="s">
        <v>79</v>
      </c>
      <c r="B16" s="3" t="s">
        <v>4</v>
      </c>
      <c r="C16" s="3"/>
      <c r="D16" s="3"/>
      <c r="E16" s="3"/>
      <c r="F16" s="8"/>
      <c r="G16" s="54"/>
      <c r="H16" s="58">
        <v>12</v>
      </c>
      <c r="I16" s="18" t="str">
        <f>IF(G16="","",MROUND(G16*H16/12,0.05))</f>
        <v/>
      </c>
      <c r="J16" s="17" t="str">
        <f>IF(G16="","",MROUND(G16*H16,0.05))</f>
        <v/>
      </c>
      <c r="K16" s="9"/>
    </row>
    <row r="17" spans="1:11" x14ac:dyDescent="0.2">
      <c r="A17" s="78"/>
      <c r="B17" s="4" t="s">
        <v>5</v>
      </c>
      <c r="C17" s="4"/>
      <c r="D17" s="4"/>
      <c r="E17" s="4"/>
      <c r="F17" s="13"/>
      <c r="G17" s="54"/>
      <c r="H17" s="58">
        <v>12</v>
      </c>
      <c r="I17" s="18" t="str">
        <f>IF(G17="","",MROUND(G17*H17/12,0.05))</f>
        <v/>
      </c>
      <c r="J17" s="17" t="str">
        <f>IF(G17="","",MROUND(G17*H17,0.05))</f>
        <v/>
      </c>
      <c r="K17" s="9"/>
    </row>
    <row r="18" spans="1:11" x14ac:dyDescent="0.2">
      <c r="A18" s="51"/>
      <c r="B18" s="50"/>
      <c r="C18" s="2"/>
      <c r="D18" s="2"/>
      <c r="E18" s="2"/>
      <c r="F18" s="2"/>
      <c r="G18" s="25"/>
      <c r="H18" s="39"/>
      <c r="I18" s="47"/>
      <c r="J18" s="47"/>
    </row>
    <row r="19" spans="1:11" x14ac:dyDescent="0.2">
      <c r="A19" s="78" t="s">
        <v>80</v>
      </c>
      <c r="B19" s="3" t="s">
        <v>6</v>
      </c>
      <c r="C19" s="3"/>
      <c r="D19" s="3"/>
      <c r="E19" s="3"/>
      <c r="F19" s="8"/>
      <c r="G19" s="54"/>
      <c r="H19" s="58">
        <v>12</v>
      </c>
      <c r="I19" s="18" t="str">
        <f>IF(G19="","",MROUND(G19*H19/12,0.05))</f>
        <v/>
      </c>
      <c r="J19" s="17" t="str">
        <f>IF(G19="","",MROUND(G19*H19,0.05))</f>
        <v/>
      </c>
      <c r="K19" s="9"/>
    </row>
    <row r="20" spans="1:11" x14ac:dyDescent="0.2">
      <c r="A20" s="78"/>
      <c r="B20" s="4" t="s">
        <v>7</v>
      </c>
      <c r="C20" s="4"/>
      <c r="D20" s="4"/>
      <c r="E20" s="4"/>
      <c r="F20" s="13"/>
      <c r="G20" s="54"/>
      <c r="H20" s="58">
        <v>1</v>
      </c>
      <c r="I20" s="18" t="str">
        <f t="shared" ref="I20:I57" si="2">IF(G20="","",MROUND(G20*H20/12,0.05))</f>
        <v/>
      </c>
      <c r="J20" s="17" t="str">
        <f t="shared" ref="J20:J24" si="3">IF(G20="","",MROUND(G20*H20,0.05))</f>
        <v/>
      </c>
      <c r="K20" s="9"/>
    </row>
    <row r="21" spans="1:11" x14ac:dyDescent="0.2">
      <c r="A21" s="78"/>
      <c r="B21" s="4" t="s">
        <v>8</v>
      </c>
      <c r="C21" s="4"/>
      <c r="D21" s="4"/>
      <c r="E21" s="4"/>
      <c r="F21" s="13"/>
      <c r="G21" s="54"/>
      <c r="H21" s="58">
        <v>1</v>
      </c>
      <c r="I21" s="18" t="str">
        <f t="shared" si="2"/>
        <v/>
      </c>
      <c r="J21" s="17" t="str">
        <f t="shared" si="3"/>
        <v/>
      </c>
      <c r="K21" s="9"/>
    </row>
    <row r="22" spans="1:11" x14ac:dyDescent="0.2">
      <c r="A22" s="78"/>
      <c r="B22" s="4" t="s">
        <v>31</v>
      </c>
      <c r="C22" s="4"/>
      <c r="D22" s="4"/>
      <c r="E22" s="4"/>
      <c r="F22" s="13"/>
      <c r="G22" s="54"/>
      <c r="H22" s="58">
        <v>1</v>
      </c>
      <c r="I22" s="18" t="str">
        <f t="shared" si="2"/>
        <v/>
      </c>
      <c r="J22" s="17" t="str">
        <f t="shared" si="3"/>
        <v/>
      </c>
      <c r="K22" s="9"/>
    </row>
    <row r="23" spans="1:11" x14ac:dyDescent="0.2">
      <c r="A23" s="78"/>
      <c r="B23" s="4" t="s">
        <v>9</v>
      </c>
      <c r="C23" s="4"/>
      <c r="D23" s="4"/>
      <c r="E23" s="4"/>
      <c r="F23" s="13"/>
      <c r="G23" s="54"/>
      <c r="H23" s="58">
        <v>1</v>
      </c>
      <c r="I23" s="18" t="str">
        <f t="shared" si="2"/>
        <v/>
      </c>
      <c r="J23" s="17" t="str">
        <f t="shared" si="3"/>
        <v/>
      </c>
      <c r="K23" s="9"/>
    </row>
    <row r="24" spans="1:11" x14ac:dyDescent="0.2">
      <c r="A24" s="79"/>
      <c r="B24" s="4" t="s">
        <v>10</v>
      </c>
      <c r="C24" s="4"/>
      <c r="D24" s="4"/>
      <c r="E24" s="4"/>
      <c r="F24" s="13"/>
      <c r="G24" s="54"/>
      <c r="H24" s="58">
        <v>1</v>
      </c>
      <c r="I24" s="18" t="str">
        <f t="shared" si="2"/>
        <v/>
      </c>
      <c r="J24" s="17" t="str">
        <f t="shared" si="3"/>
        <v/>
      </c>
      <c r="K24" s="9"/>
    </row>
    <row r="25" spans="1:11" ht="13.5" x14ac:dyDescent="0.25">
      <c r="B25" s="2"/>
      <c r="C25" s="2"/>
      <c r="D25" s="2"/>
      <c r="E25" s="2"/>
      <c r="F25" s="2"/>
      <c r="G25" s="25"/>
      <c r="H25" s="39"/>
      <c r="I25" s="48"/>
      <c r="J25" s="48"/>
    </row>
    <row r="26" spans="1:11" x14ac:dyDescent="0.2">
      <c r="B26" s="3" t="s">
        <v>11</v>
      </c>
      <c r="C26" s="3"/>
      <c r="D26" s="3"/>
      <c r="E26" s="3"/>
      <c r="F26" s="8"/>
      <c r="G26" s="54"/>
      <c r="H26" s="58">
        <v>3</v>
      </c>
      <c r="I26" s="18" t="str">
        <f t="shared" si="2"/>
        <v/>
      </c>
      <c r="J26" s="17" t="str">
        <f>IF(G26="","",MROUND(G26*H26,0.05))</f>
        <v/>
      </c>
      <c r="K26" s="9"/>
    </row>
    <row r="27" spans="1:11" x14ac:dyDescent="0.2">
      <c r="B27" s="4" t="s">
        <v>12</v>
      </c>
      <c r="C27" s="4"/>
      <c r="D27" s="4"/>
      <c r="E27" s="4"/>
      <c r="F27" s="13"/>
      <c r="G27" s="54"/>
      <c r="H27" s="58">
        <v>12</v>
      </c>
      <c r="I27" s="18" t="str">
        <f t="shared" si="2"/>
        <v/>
      </c>
      <c r="J27" s="17" t="str">
        <f t="shared" ref="J27:J28" si="4">IF(G27="","",MROUND(G27*H27,0.05))</f>
        <v/>
      </c>
      <c r="K27" s="9"/>
    </row>
    <row r="28" spans="1:11" x14ac:dyDescent="0.2">
      <c r="B28" s="4" t="s">
        <v>13</v>
      </c>
      <c r="C28" s="4"/>
      <c r="D28" s="4"/>
      <c r="E28" s="4"/>
      <c r="F28" s="13"/>
      <c r="G28" s="54"/>
      <c r="H28" s="58">
        <v>4</v>
      </c>
      <c r="I28" s="18" t="str">
        <f t="shared" si="2"/>
        <v/>
      </c>
      <c r="J28" s="17" t="str">
        <f t="shared" si="4"/>
        <v/>
      </c>
      <c r="K28" s="9"/>
    </row>
    <row r="29" spans="1:11" x14ac:dyDescent="0.2">
      <c r="B29" s="2"/>
      <c r="C29" s="2"/>
      <c r="D29" s="2"/>
      <c r="E29" s="2"/>
      <c r="F29" s="2"/>
      <c r="G29" s="25"/>
      <c r="H29" s="39"/>
      <c r="I29" s="25"/>
      <c r="J29" s="25"/>
    </row>
    <row r="30" spans="1:11" x14ac:dyDescent="0.2">
      <c r="A30" s="83" t="s">
        <v>71</v>
      </c>
      <c r="B30" s="3" t="s">
        <v>14</v>
      </c>
      <c r="C30" s="3"/>
      <c r="D30" s="3"/>
      <c r="E30" s="3"/>
      <c r="F30" s="8"/>
      <c r="G30" s="54"/>
      <c r="H30" s="58">
        <v>1</v>
      </c>
      <c r="I30" s="18" t="str">
        <f t="shared" si="2"/>
        <v/>
      </c>
      <c r="J30" s="17" t="str">
        <f>IF(G30="","",MROUND(G30*H30,0.05))</f>
        <v/>
      </c>
      <c r="K30" s="9"/>
    </row>
    <row r="31" spans="1:11" x14ac:dyDescent="0.2">
      <c r="A31" s="83"/>
      <c r="B31" s="4" t="s">
        <v>15</v>
      </c>
      <c r="C31" s="4"/>
      <c r="D31" s="4"/>
      <c r="E31" s="4"/>
      <c r="F31" s="13"/>
      <c r="G31" s="54"/>
      <c r="H31" s="58">
        <v>1</v>
      </c>
      <c r="I31" s="18" t="str">
        <f t="shared" si="2"/>
        <v/>
      </c>
      <c r="J31" s="17" t="str">
        <f t="shared" ref="J31:J32" si="5">IF(G31="","",MROUND(G31*H31,0.05))</f>
        <v/>
      </c>
      <c r="K31" s="9"/>
    </row>
    <row r="32" spans="1:11" x14ac:dyDescent="0.2">
      <c r="A32" s="83"/>
      <c r="B32" s="4" t="s">
        <v>16</v>
      </c>
      <c r="C32" s="4"/>
      <c r="D32" s="4"/>
      <c r="E32" s="4"/>
      <c r="F32" s="13"/>
      <c r="G32" s="54"/>
      <c r="H32" s="58">
        <v>1</v>
      </c>
      <c r="I32" s="18" t="str">
        <f t="shared" si="2"/>
        <v/>
      </c>
      <c r="J32" s="17" t="str">
        <f t="shared" si="5"/>
        <v/>
      </c>
      <c r="K32" s="9"/>
    </row>
    <row r="33" spans="1:11" x14ac:dyDescent="0.2">
      <c r="B33" s="2"/>
      <c r="C33" s="2"/>
      <c r="D33" s="2"/>
      <c r="E33" s="2"/>
      <c r="F33" s="2"/>
      <c r="G33" s="25"/>
      <c r="H33" s="39"/>
      <c r="I33" s="25"/>
      <c r="J33" s="25"/>
    </row>
    <row r="34" spans="1:11" x14ac:dyDescent="0.2">
      <c r="A34" s="83" t="s">
        <v>72</v>
      </c>
      <c r="B34" s="3" t="s">
        <v>17</v>
      </c>
      <c r="C34" s="3"/>
      <c r="D34" s="3"/>
      <c r="E34" s="3"/>
      <c r="F34" s="8"/>
      <c r="G34" s="54"/>
      <c r="H34" s="58">
        <v>12</v>
      </c>
      <c r="I34" s="18" t="str">
        <f t="shared" si="2"/>
        <v/>
      </c>
      <c r="J34" s="17" t="str">
        <f>IF(G34="","",MROUND(G34*H34,0.05))</f>
        <v/>
      </c>
      <c r="K34" s="9"/>
    </row>
    <row r="35" spans="1:11" x14ac:dyDescent="0.2">
      <c r="A35" s="83"/>
      <c r="B35" s="4" t="s">
        <v>18</v>
      </c>
      <c r="C35" s="4"/>
      <c r="D35" s="4"/>
      <c r="E35" s="4"/>
      <c r="F35" s="13"/>
      <c r="G35" s="54"/>
      <c r="H35" s="58">
        <v>1</v>
      </c>
      <c r="I35" s="18" t="str">
        <f t="shared" si="2"/>
        <v/>
      </c>
      <c r="J35" s="17" t="str">
        <f t="shared" ref="J35:J39" si="6">IF(G35="","",MROUND(G35*H35,0.05))</f>
        <v/>
      </c>
      <c r="K35" s="9"/>
    </row>
    <row r="36" spans="1:11" x14ac:dyDescent="0.2">
      <c r="A36" s="83"/>
      <c r="B36" s="4" t="s">
        <v>19</v>
      </c>
      <c r="C36" s="4"/>
      <c r="D36" s="4"/>
      <c r="E36" s="4"/>
      <c r="F36" s="13"/>
      <c r="G36" s="54"/>
      <c r="H36" s="58">
        <v>1</v>
      </c>
      <c r="I36" s="18" t="str">
        <f t="shared" si="2"/>
        <v/>
      </c>
      <c r="J36" s="17" t="str">
        <f t="shared" si="6"/>
        <v/>
      </c>
      <c r="K36" s="9"/>
    </row>
    <row r="37" spans="1:11" x14ac:dyDescent="0.2">
      <c r="A37" s="83"/>
      <c r="B37" s="4" t="s">
        <v>20</v>
      </c>
      <c r="C37" s="4"/>
      <c r="D37" s="4"/>
      <c r="E37" s="4"/>
      <c r="F37" s="13"/>
      <c r="G37" s="54"/>
      <c r="H37" s="58">
        <v>1</v>
      </c>
      <c r="I37" s="18" t="str">
        <f t="shared" si="2"/>
        <v/>
      </c>
      <c r="J37" s="17" t="str">
        <f t="shared" si="6"/>
        <v/>
      </c>
      <c r="K37" s="9"/>
    </row>
    <row r="38" spans="1:11" x14ac:dyDescent="0.2">
      <c r="A38" s="83"/>
      <c r="B38" s="4" t="s">
        <v>21</v>
      </c>
      <c r="C38" s="4"/>
      <c r="D38" s="4"/>
      <c r="E38" s="4"/>
      <c r="F38" s="13"/>
      <c r="G38" s="54"/>
      <c r="H38" s="58">
        <v>1</v>
      </c>
      <c r="I38" s="18" t="str">
        <f t="shared" si="2"/>
        <v/>
      </c>
      <c r="J38" s="17" t="str">
        <f t="shared" si="6"/>
        <v/>
      </c>
      <c r="K38" s="9"/>
    </row>
    <row r="39" spans="1:11" x14ac:dyDescent="0.2">
      <c r="A39" s="83"/>
      <c r="B39" s="4" t="s">
        <v>22</v>
      </c>
      <c r="C39" s="4"/>
      <c r="D39" s="4"/>
      <c r="E39" s="4"/>
      <c r="F39" s="13"/>
      <c r="G39" s="54"/>
      <c r="H39" s="58">
        <v>1</v>
      </c>
      <c r="I39" s="18" t="str">
        <f t="shared" si="2"/>
        <v/>
      </c>
      <c r="J39" s="17" t="str">
        <f t="shared" si="6"/>
        <v/>
      </c>
      <c r="K39" s="9"/>
    </row>
    <row r="40" spans="1:11" x14ac:dyDescent="0.2">
      <c r="B40" s="2"/>
      <c r="C40" s="2"/>
      <c r="D40" s="2"/>
      <c r="E40" s="2"/>
      <c r="F40" s="2"/>
      <c r="G40" s="25"/>
      <c r="H40" s="39"/>
      <c r="I40" s="25"/>
      <c r="J40" s="25"/>
    </row>
    <row r="41" spans="1:11" x14ac:dyDescent="0.2">
      <c r="A41" s="83" t="s">
        <v>73</v>
      </c>
      <c r="B41" s="3" t="s">
        <v>23</v>
      </c>
      <c r="C41" s="3"/>
      <c r="D41" s="3"/>
      <c r="E41" s="3"/>
      <c r="F41" s="8"/>
      <c r="G41" s="54"/>
      <c r="H41" s="58">
        <v>1</v>
      </c>
      <c r="I41" s="18" t="str">
        <f t="shared" si="2"/>
        <v/>
      </c>
      <c r="J41" s="17" t="str">
        <f>IF(G41="","",MROUND(G41*H41,0.05))</f>
        <v/>
      </c>
      <c r="K41" s="9"/>
    </row>
    <row r="42" spans="1:11" x14ac:dyDescent="0.2">
      <c r="A42" s="83"/>
      <c r="B42" s="4" t="s">
        <v>39</v>
      </c>
      <c r="C42" s="4"/>
      <c r="D42" s="4"/>
      <c r="E42" s="4"/>
      <c r="F42" s="13"/>
      <c r="G42" s="54"/>
      <c r="H42" s="58">
        <v>1</v>
      </c>
      <c r="I42" s="18" t="str">
        <f t="shared" si="2"/>
        <v/>
      </c>
      <c r="J42" s="17" t="str">
        <f t="shared" ref="J42:J45" si="7">IF(G42="","",MROUND(G42*H42,0.05))</f>
        <v/>
      </c>
      <c r="K42" s="9"/>
    </row>
    <row r="43" spans="1:11" x14ac:dyDescent="0.2">
      <c r="A43" s="83"/>
      <c r="B43" s="4" t="s">
        <v>24</v>
      </c>
      <c r="C43" s="4"/>
      <c r="D43" s="4"/>
      <c r="E43" s="4"/>
      <c r="F43" s="13"/>
      <c r="G43" s="54"/>
      <c r="H43" s="58">
        <v>12</v>
      </c>
      <c r="I43" s="18" t="str">
        <f t="shared" si="2"/>
        <v/>
      </c>
      <c r="J43" s="17" t="str">
        <f t="shared" si="7"/>
        <v/>
      </c>
      <c r="K43" s="9"/>
    </row>
    <row r="44" spans="1:11" x14ac:dyDescent="0.2">
      <c r="A44" s="83"/>
      <c r="B44" s="4" t="s">
        <v>40</v>
      </c>
      <c r="C44" s="4"/>
      <c r="D44" s="4"/>
      <c r="E44" s="4"/>
      <c r="F44" s="13"/>
      <c r="G44" s="54"/>
      <c r="H44" s="58">
        <v>1</v>
      </c>
      <c r="I44" s="18" t="str">
        <f t="shared" si="2"/>
        <v/>
      </c>
      <c r="J44" s="17" t="str">
        <f t="shared" si="7"/>
        <v/>
      </c>
      <c r="K44" s="9"/>
    </row>
    <row r="45" spans="1:11" x14ac:dyDescent="0.2">
      <c r="A45" s="83"/>
      <c r="B45" s="4" t="s">
        <v>25</v>
      </c>
      <c r="C45" s="4"/>
      <c r="D45" s="4"/>
      <c r="E45" s="4"/>
      <c r="F45" s="13"/>
      <c r="G45" s="54"/>
      <c r="H45" s="58">
        <v>1</v>
      </c>
      <c r="I45" s="18" t="str">
        <f t="shared" si="2"/>
        <v/>
      </c>
      <c r="J45" s="17" t="str">
        <f t="shared" si="7"/>
        <v/>
      </c>
      <c r="K45" s="9"/>
    </row>
    <row r="46" spans="1:11" x14ac:dyDescent="0.2">
      <c r="B46" s="2"/>
      <c r="C46" s="2"/>
      <c r="D46" s="2"/>
      <c r="E46" s="2"/>
      <c r="F46" s="2"/>
      <c r="G46" s="25"/>
      <c r="H46" s="39"/>
      <c r="I46" s="25"/>
      <c r="J46" s="25"/>
    </row>
    <row r="47" spans="1:11" x14ac:dyDescent="0.2">
      <c r="A47" s="83" t="s">
        <v>74</v>
      </c>
      <c r="B47" s="3" t="s">
        <v>47</v>
      </c>
      <c r="C47" s="3"/>
      <c r="D47" s="3"/>
      <c r="E47" s="3"/>
      <c r="F47" s="8"/>
      <c r="G47" s="54"/>
      <c r="H47" s="58">
        <v>12</v>
      </c>
      <c r="I47" s="18" t="str">
        <f t="shared" si="2"/>
        <v/>
      </c>
      <c r="J47" s="17" t="str">
        <f>IF(G47="","",MROUND(G47*H47,0.05))</f>
        <v/>
      </c>
      <c r="K47" s="9"/>
    </row>
    <row r="48" spans="1:11" x14ac:dyDescent="0.2">
      <c r="A48" s="83"/>
      <c r="B48" s="4" t="s">
        <v>26</v>
      </c>
      <c r="C48" s="4"/>
      <c r="D48" s="4"/>
      <c r="E48" s="4"/>
      <c r="F48" s="13"/>
      <c r="G48" s="54"/>
      <c r="H48" s="58">
        <v>12</v>
      </c>
      <c r="I48" s="18" t="str">
        <f t="shared" si="2"/>
        <v/>
      </c>
      <c r="J48" s="17" t="str">
        <f t="shared" ref="J48:J57" si="8">IF(G48="","",MROUND(G48*H48,0.05))</f>
        <v/>
      </c>
      <c r="K48" s="9"/>
    </row>
    <row r="49" spans="1:11" x14ac:dyDescent="0.2">
      <c r="A49" s="83"/>
      <c r="B49" s="4" t="s">
        <v>27</v>
      </c>
      <c r="C49" s="4"/>
      <c r="D49" s="4"/>
      <c r="E49" s="4"/>
      <c r="F49" s="13"/>
      <c r="G49" s="54"/>
      <c r="H49" s="58">
        <v>12</v>
      </c>
      <c r="I49" s="18" t="str">
        <f t="shared" si="2"/>
        <v/>
      </c>
      <c r="J49" s="17" t="str">
        <f t="shared" si="8"/>
        <v/>
      </c>
      <c r="K49" s="9"/>
    </row>
    <row r="50" spans="1:11" x14ac:dyDescent="0.2">
      <c r="A50" s="83"/>
      <c r="B50" s="4" t="s">
        <v>28</v>
      </c>
      <c r="C50" s="4"/>
      <c r="D50" s="4"/>
      <c r="E50" s="4"/>
      <c r="F50" s="13"/>
      <c r="G50" s="54"/>
      <c r="H50" s="58">
        <v>12</v>
      </c>
      <c r="I50" s="18" t="str">
        <f t="shared" si="2"/>
        <v/>
      </c>
      <c r="J50" s="17" t="str">
        <f t="shared" si="8"/>
        <v/>
      </c>
      <c r="K50" s="9"/>
    </row>
    <row r="51" spans="1:11" x14ac:dyDescent="0.2">
      <c r="A51" s="83"/>
      <c r="B51" s="4" t="s">
        <v>29</v>
      </c>
      <c r="C51" s="4"/>
      <c r="D51" s="4"/>
      <c r="E51" s="4"/>
      <c r="F51" s="13"/>
      <c r="G51" s="54"/>
      <c r="H51" s="58">
        <v>12</v>
      </c>
      <c r="I51" s="18" t="str">
        <f t="shared" si="2"/>
        <v/>
      </c>
      <c r="J51" s="17" t="str">
        <f t="shared" si="8"/>
        <v/>
      </c>
      <c r="K51" s="9"/>
    </row>
    <row r="52" spans="1:11" x14ac:dyDescent="0.2">
      <c r="A52" s="83"/>
      <c r="B52" s="4" t="s">
        <v>33</v>
      </c>
      <c r="C52" s="4"/>
      <c r="D52" s="4"/>
      <c r="E52" s="4"/>
      <c r="F52" s="13"/>
      <c r="G52" s="54"/>
      <c r="H52" s="58">
        <v>12</v>
      </c>
      <c r="I52" s="18" t="str">
        <f t="shared" si="2"/>
        <v/>
      </c>
      <c r="J52" s="17" t="str">
        <f t="shared" si="8"/>
        <v/>
      </c>
      <c r="K52" s="9"/>
    </row>
    <row r="53" spans="1:11" x14ac:dyDescent="0.2">
      <c r="A53" s="83"/>
      <c r="B53" s="4" t="s">
        <v>30</v>
      </c>
      <c r="C53" s="4"/>
      <c r="D53" s="4"/>
      <c r="E53" s="4"/>
      <c r="F53" s="13"/>
      <c r="G53" s="54"/>
      <c r="H53" s="58">
        <v>12</v>
      </c>
      <c r="I53" s="18" t="str">
        <f t="shared" si="2"/>
        <v/>
      </c>
      <c r="J53" s="17" t="str">
        <f t="shared" si="8"/>
        <v/>
      </c>
      <c r="K53" s="9"/>
    </row>
    <row r="54" spans="1:11" x14ac:dyDescent="0.2">
      <c r="A54" s="83"/>
      <c r="B54" s="4" t="s">
        <v>32</v>
      </c>
      <c r="C54" s="4"/>
      <c r="D54" s="4"/>
      <c r="E54" s="4"/>
      <c r="F54" s="13"/>
      <c r="G54" s="54"/>
      <c r="H54" s="58">
        <v>12</v>
      </c>
      <c r="I54" s="18" t="str">
        <f t="shared" si="2"/>
        <v/>
      </c>
      <c r="J54" s="17" t="str">
        <f t="shared" si="8"/>
        <v/>
      </c>
      <c r="K54" s="9"/>
    </row>
    <row r="55" spans="1:11" x14ac:dyDescent="0.2">
      <c r="A55" s="83"/>
      <c r="B55" s="4" t="s">
        <v>34</v>
      </c>
      <c r="C55" s="4"/>
      <c r="D55" s="4"/>
      <c r="E55" s="4"/>
      <c r="F55" s="13"/>
      <c r="G55" s="54"/>
      <c r="H55" s="58">
        <v>12</v>
      </c>
      <c r="I55" s="18" t="str">
        <f t="shared" si="2"/>
        <v/>
      </c>
      <c r="J55" s="17" t="str">
        <f t="shared" si="8"/>
        <v/>
      </c>
      <c r="K55" s="9"/>
    </row>
    <row r="56" spans="1:11" x14ac:dyDescent="0.2">
      <c r="A56" s="83"/>
      <c r="B56" s="4" t="s">
        <v>35</v>
      </c>
      <c r="C56" s="4"/>
      <c r="D56" s="4"/>
      <c r="E56" s="4"/>
      <c r="F56" s="13"/>
      <c r="G56" s="54"/>
      <c r="H56" s="58">
        <v>12</v>
      </c>
      <c r="I56" s="18" t="str">
        <f t="shared" si="2"/>
        <v/>
      </c>
      <c r="J56" s="17" t="str">
        <f t="shared" si="8"/>
        <v/>
      </c>
      <c r="K56" s="9"/>
    </row>
    <row r="57" spans="1:11" x14ac:dyDescent="0.2">
      <c r="A57" s="83"/>
      <c r="B57" s="5" t="s">
        <v>36</v>
      </c>
      <c r="C57" s="5"/>
      <c r="D57" s="5"/>
      <c r="E57" s="5"/>
      <c r="F57" s="52"/>
      <c r="G57" s="56"/>
      <c r="H57" s="60">
        <v>12</v>
      </c>
      <c r="I57" s="18" t="str">
        <f t="shared" si="2"/>
        <v/>
      </c>
      <c r="J57" s="17" t="str">
        <f t="shared" si="8"/>
        <v/>
      </c>
      <c r="K57" s="9"/>
    </row>
    <row r="58" spans="1:11" x14ac:dyDescent="0.2">
      <c r="B58" s="6" t="s">
        <v>65</v>
      </c>
      <c r="C58" s="6"/>
      <c r="D58" s="6"/>
      <c r="E58" s="6"/>
      <c r="F58" s="6"/>
      <c r="G58" s="20"/>
      <c r="H58" s="36"/>
      <c r="I58" s="62">
        <f>SUM(I16:I57)</f>
        <v>0</v>
      </c>
      <c r="J58" s="22">
        <f>SUM(J16:J57)</f>
        <v>0</v>
      </c>
      <c r="K58" s="9"/>
    </row>
    <row r="59" spans="1:11" x14ac:dyDescent="0.2">
      <c r="B59" s="2"/>
      <c r="C59" s="2"/>
      <c r="D59" s="2"/>
      <c r="E59" s="2"/>
      <c r="F59" s="2"/>
      <c r="G59" s="23"/>
      <c r="H59" s="37"/>
      <c r="I59" s="23"/>
      <c r="J59" s="23"/>
    </row>
    <row r="60" spans="1:11" x14ac:dyDescent="0.2">
      <c r="A60" s="87" t="s">
        <v>38</v>
      </c>
      <c r="B60" s="87"/>
      <c r="C60" s="87"/>
      <c r="D60" s="87"/>
      <c r="E60" s="87"/>
      <c r="G60" s="67"/>
      <c r="H60" s="70"/>
      <c r="I60" s="67"/>
      <c r="J60" s="67"/>
    </row>
    <row r="61" spans="1:11" x14ac:dyDescent="0.2">
      <c r="A61" s="87"/>
      <c r="B61" s="87"/>
      <c r="C61" s="87"/>
      <c r="D61" s="87"/>
      <c r="E61" s="87"/>
      <c r="G61" s="67"/>
      <c r="H61" s="70"/>
      <c r="I61" s="67"/>
      <c r="J61" s="67"/>
    </row>
    <row r="62" spans="1:11" ht="24.75" customHeight="1" x14ac:dyDescent="0.2">
      <c r="B62" s="93" t="s">
        <v>77</v>
      </c>
      <c r="C62" s="93"/>
      <c r="D62" s="93"/>
      <c r="E62" s="93"/>
      <c r="F62" s="93"/>
      <c r="G62" s="93"/>
      <c r="H62" s="93"/>
      <c r="I62" s="93"/>
      <c r="J62" s="93"/>
    </row>
    <row r="63" spans="1:11" x14ac:dyDescent="0.2">
      <c r="G63" s="67" t="s">
        <v>56</v>
      </c>
      <c r="H63" s="70" t="s">
        <v>63</v>
      </c>
      <c r="I63" s="67" t="s">
        <v>62</v>
      </c>
      <c r="J63" s="67" t="s">
        <v>61</v>
      </c>
    </row>
    <row r="64" spans="1:11" x14ac:dyDescent="0.2">
      <c r="B64" s="10"/>
      <c r="C64" s="10"/>
      <c r="D64" s="10"/>
      <c r="E64" s="10"/>
      <c r="F64" s="15"/>
      <c r="G64" s="68"/>
      <c r="H64" s="71"/>
      <c r="I64" s="68"/>
      <c r="J64" s="68"/>
    </row>
    <row r="65" spans="1:11" ht="12.75" customHeight="1" x14ac:dyDescent="0.2">
      <c r="A65" s="77" t="s">
        <v>75</v>
      </c>
      <c r="B65" s="3" t="s">
        <v>41</v>
      </c>
      <c r="C65" s="3"/>
      <c r="D65" s="3"/>
      <c r="E65" s="3"/>
      <c r="F65" s="8"/>
      <c r="G65" s="54"/>
      <c r="H65" s="58">
        <v>1</v>
      </c>
      <c r="I65" s="18" t="str">
        <f t="shared" ref="I65:I69" si="9">IF(G65="","",MROUND(G65*H65/12,0.05))</f>
        <v/>
      </c>
      <c r="J65" s="17" t="str">
        <f>IF(G65="","",MROUND(G65*H65,0.05))</f>
        <v/>
      </c>
      <c r="K65" s="9"/>
    </row>
    <row r="66" spans="1:11" x14ac:dyDescent="0.2">
      <c r="A66" s="78"/>
      <c r="B66" s="4" t="s">
        <v>42</v>
      </c>
      <c r="C66" s="4"/>
      <c r="D66" s="4"/>
      <c r="E66" s="4"/>
      <c r="F66" s="13"/>
      <c r="G66" s="54"/>
      <c r="H66" s="58">
        <v>1</v>
      </c>
      <c r="I66" s="18" t="str">
        <f t="shared" si="9"/>
        <v/>
      </c>
      <c r="J66" s="17" t="str">
        <f t="shared" ref="J66:J69" si="10">IF(G66="","",MROUND(G66*H66,0.05))</f>
        <v/>
      </c>
      <c r="K66" s="9"/>
    </row>
    <row r="67" spans="1:11" x14ac:dyDescent="0.2">
      <c r="A67" s="78"/>
      <c r="B67" s="4" t="s">
        <v>43</v>
      </c>
      <c r="C67" s="4"/>
      <c r="D67" s="4"/>
      <c r="E67" s="4"/>
      <c r="F67" s="13"/>
      <c r="G67" s="54"/>
      <c r="H67" s="58">
        <v>1</v>
      </c>
      <c r="I67" s="18" t="str">
        <f t="shared" si="9"/>
        <v/>
      </c>
      <c r="J67" s="17" t="str">
        <f t="shared" si="10"/>
        <v/>
      </c>
      <c r="K67" s="9"/>
    </row>
    <row r="68" spans="1:11" x14ac:dyDescent="0.2">
      <c r="A68" s="78"/>
      <c r="B68" s="4" t="s">
        <v>44</v>
      </c>
      <c r="C68" s="4"/>
      <c r="D68" s="4"/>
      <c r="E68" s="4"/>
      <c r="F68" s="13"/>
      <c r="G68" s="54"/>
      <c r="H68" s="61">
        <v>1</v>
      </c>
      <c r="I68" s="18" t="str">
        <f t="shared" si="9"/>
        <v/>
      </c>
      <c r="J68" s="17" t="str">
        <f t="shared" si="10"/>
        <v/>
      </c>
      <c r="K68" s="9"/>
    </row>
    <row r="69" spans="1:11" x14ac:dyDescent="0.2">
      <c r="A69" s="78"/>
      <c r="B69" s="5" t="s">
        <v>45</v>
      </c>
      <c r="C69" s="5"/>
      <c r="D69" s="5"/>
      <c r="E69" s="5"/>
      <c r="F69" s="52"/>
      <c r="G69" s="55"/>
      <c r="H69" s="59">
        <v>12</v>
      </c>
      <c r="I69" s="18" t="str">
        <f t="shared" si="9"/>
        <v/>
      </c>
      <c r="J69" s="17" t="str">
        <f t="shared" si="10"/>
        <v/>
      </c>
      <c r="K69" s="9"/>
    </row>
    <row r="70" spans="1:11" x14ac:dyDescent="0.2">
      <c r="A70" s="79"/>
      <c r="B70" s="6" t="s">
        <v>66</v>
      </c>
      <c r="C70" s="6"/>
      <c r="D70" s="6"/>
      <c r="E70" s="6"/>
      <c r="F70" s="6"/>
      <c r="G70" s="20"/>
      <c r="H70" s="36"/>
      <c r="I70" s="62">
        <f>SUM(I65:I69)</f>
        <v>0</v>
      </c>
      <c r="J70" s="22">
        <f>SUM(J65:J69)</f>
        <v>0</v>
      </c>
      <c r="K70" s="9"/>
    </row>
    <row r="71" spans="1:11" x14ac:dyDescent="0.2">
      <c r="B71" s="2"/>
      <c r="C71" s="2"/>
      <c r="D71" s="2"/>
      <c r="E71" s="2"/>
      <c r="F71" s="2"/>
      <c r="G71" s="23"/>
      <c r="H71" s="37"/>
      <c r="I71" s="23"/>
      <c r="J71" s="23"/>
    </row>
    <row r="75" spans="1:11" x14ac:dyDescent="0.2">
      <c r="A75" s="87" t="s">
        <v>48</v>
      </c>
      <c r="B75" s="87"/>
      <c r="C75" s="87"/>
      <c r="D75" s="87"/>
      <c r="E75" s="87"/>
      <c r="G75" s="67"/>
      <c r="H75" s="70"/>
      <c r="I75" s="67"/>
      <c r="J75" s="67"/>
    </row>
    <row r="76" spans="1:11" x14ac:dyDescent="0.2">
      <c r="A76" s="87"/>
      <c r="B76" s="87"/>
      <c r="C76" s="87"/>
      <c r="D76" s="87"/>
      <c r="E76" s="87"/>
      <c r="G76" s="67"/>
      <c r="H76" s="70"/>
      <c r="I76" s="67"/>
      <c r="J76" s="67"/>
    </row>
    <row r="77" spans="1:11" ht="24.75" customHeight="1" x14ac:dyDescent="0.2">
      <c r="B77" s="94" t="s">
        <v>53</v>
      </c>
      <c r="C77" s="94"/>
      <c r="D77" s="94"/>
      <c r="E77" s="94"/>
      <c r="F77" s="94"/>
      <c r="G77" s="94"/>
      <c r="H77" s="94"/>
      <c r="I77" s="94"/>
      <c r="J77" s="94"/>
    </row>
    <row r="78" spans="1:11" x14ac:dyDescent="0.2">
      <c r="A78" s="14"/>
      <c r="G78" s="67" t="s">
        <v>56</v>
      </c>
      <c r="H78" s="70" t="s">
        <v>63</v>
      </c>
      <c r="I78" s="67" t="s">
        <v>62</v>
      </c>
      <c r="J78" s="67" t="s">
        <v>61</v>
      </c>
      <c r="K78" s="9"/>
    </row>
    <row r="79" spans="1:11" x14ac:dyDescent="0.2">
      <c r="A79" s="14"/>
      <c r="G79" s="68"/>
      <c r="H79" s="71"/>
      <c r="I79" s="68"/>
      <c r="J79" s="68"/>
      <c r="K79" s="9"/>
    </row>
    <row r="80" spans="1:11" x14ac:dyDescent="0.2">
      <c r="B80" s="80" t="s">
        <v>49</v>
      </c>
      <c r="C80" s="81"/>
      <c r="D80" s="81"/>
      <c r="E80" s="82"/>
      <c r="F80" s="12"/>
      <c r="G80" s="54"/>
      <c r="H80" s="58">
        <v>12</v>
      </c>
      <c r="I80" s="18" t="str">
        <f t="shared" ref="I80:I87" si="11">IF(G80="","",MROUND(G80*H80/12,0.05))</f>
        <v/>
      </c>
      <c r="J80" s="17" t="str">
        <f>IF(G80="","",MROUND(G80*H80,0.05))</f>
        <v/>
      </c>
      <c r="K80" s="9"/>
    </row>
    <row r="81" spans="1:11" x14ac:dyDescent="0.2">
      <c r="B81" s="72" t="s">
        <v>50</v>
      </c>
      <c r="C81" s="73"/>
      <c r="D81" s="73"/>
      <c r="E81" s="74"/>
      <c r="F81" s="13"/>
      <c r="G81" s="54"/>
      <c r="H81" s="58">
        <v>12</v>
      </c>
      <c r="I81" s="18" t="str">
        <f t="shared" si="11"/>
        <v/>
      </c>
      <c r="J81" s="17" t="str">
        <f t="shared" ref="J81:J87" si="12">IF(G81="","",MROUND(G81*H81,0.05))</f>
        <v/>
      </c>
      <c r="K81" s="9"/>
    </row>
    <row r="82" spans="1:11" x14ac:dyDescent="0.2">
      <c r="B82" s="72" t="s">
        <v>51</v>
      </c>
      <c r="C82" s="73"/>
      <c r="D82" s="73"/>
      <c r="E82" s="74"/>
      <c r="F82" s="13"/>
      <c r="G82" s="54"/>
      <c r="H82" s="58">
        <v>1</v>
      </c>
      <c r="I82" s="18" t="str">
        <f t="shared" si="11"/>
        <v/>
      </c>
      <c r="J82" s="17" t="str">
        <f t="shared" si="12"/>
        <v/>
      </c>
      <c r="K82" s="9"/>
    </row>
    <row r="83" spans="1:11" x14ac:dyDescent="0.2">
      <c r="B83" s="72" t="s">
        <v>52</v>
      </c>
      <c r="C83" s="73"/>
      <c r="D83" s="73"/>
      <c r="E83" s="74"/>
      <c r="F83" s="13"/>
      <c r="G83" s="54"/>
      <c r="H83" s="58">
        <v>1</v>
      </c>
      <c r="I83" s="18" t="str">
        <f t="shared" si="11"/>
        <v/>
      </c>
      <c r="J83" s="17" t="str">
        <f t="shared" si="12"/>
        <v/>
      </c>
      <c r="K83" s="9"/>
    </row>
    <row r="84" spans="1:11" x14ac:dyDescent="0.2">
      <c r="B84" s="72"/>
      <c r="C84" s="73"/>
      <c r="D84" s="73"/>
      <c r="E84" s="74"/>
      <c r="F84" s="13"/>
      <c r="G84" s="54"/>
      <c r="H84" s="58">
        <v>12</v>
      </c>
      <c r="I84" s="18" t="str">
        <f t="shared" si="11"/>
        <v/>
      </c>
      <c r="J84" s="17" t="str">
        <f t="shared" si="12"/>
        <v/>
      </c>
      <c r="K84" s="9"/>
    </row>
    <row r="85" spans="1:11" x14ac:dyDescent="0.2">
      <c r="B85" s="72"/>
      <c r="C85" s="73"/>
      <c r="D85" s="73"/>
      <c r="E85" s="74"/>
      <c r="F85" s="13"/>
      <c r="G85" s="54"/>
      <c r="H85" s="58">
        <v>12</v>
      </c>
      <c r="I85" s="18" t="str">
        <f t="shared" si="11"/>
        <v/>
      </c>
      <c r="J85" s="17" t="str">
        <f t="shared" si="12"/>
        <v/>
      </c>
      <c r="K85" s="9"/>
    </row>
    <row r="86" spans="1:11" x14ac:dyDescent="0.2">
      <c r="B86" s="72"/>
      <c r="C86" s="73"/>
      <c r="D86" s="73"/>
      <c r="E86" s="74"/>
      <c r="F86" s="13"/>
      <c r="G86" s="54"/>
      <c r="H86" s="58">
        <v>12</v>
      </c>
      <c r="I86" s="18" t="str">
        <f t="shared" si="11"/>
        <v/>
      </c>
      <c r="J86" s="17" t="str">
        <f t="shared" si="12"/>
        <v/>
      </c>
      <c r="K86" s="9"/>
    </row>
    <row r="87" spans="1:11" x14ac:dyDescent="0.2">
      <c r="B87" s="84"/>
      <c r="C87" s="85"/>
      <c r="D87" s="85"/>
      <c r="E87" s="86"/>
      <c r="F87" s="52"/>
      <c r="G87" s="55"/>
      <c r="H87" s="59">
        <v>12</v>
      </c>
      <c r="I87" s="18" t="str">
        <f t="shared" si="11"/>
        <v/>
      </c>
      <c r="J87" s="17" t="str">
        <f t="shared" si="12"/>
        <v/>
      </c>
      <c r="K87" s="9"/>
    </row>
    <row r="88" spans="1:11" x14ac:dyDescent="0.2">
      <c r="B88" s="6" t="s">
        <v>67</v>
      </c>
      <c r="C88" s="6"/>
      <c r="D88" s="6"/>
      <c r="E88" s="6"/>
      <c r="F88" s="6"/>
      <c r="G88" s="20"/>
      <c r="H88" s="36"/>
      <c r="I88" s="62">
        <f>SUM(I80:I87)</f>
        <v>0</v>
      </c>
      <c r="J88" s="22">
        <f>SUM(J80:J87)</f>
        <v>0</v>
      </c>
      <c r="K88" s="9"/>
    </row>
    <row r="89" spans="1:11" x14ac:dyDescent="0.2">
      <c r="B89" s="2"/>
      <c r="C89" s="2"/>
      <c r="D89" s="2"/>
      <c r="E89" s="2"/>
      <c r="F89" s="2"/>
      <c r="G89" s="23"/>
      <c r="H89" s="37"/>
      <c r="I89" s="23"/>
      <c r="J89" s="23"/>
    </row>
    <row r="92" spans="1:11" x14ac:dyDescent="0.2">
      <c r="A92" s="87" t="s">
        <v>54</v>
      </c>
      <c r="B92" s="87"/>
      <c r="C92" s="87"/>
      <c r="D92" s="87"/>
      <c r="E92" s="87"/>
      <c r="G92" s="67"/>
      <c r="H92" s="70"/>
      <c r="I92" s="67"/>
      <c r="J92" s="67"/>
    </row>
    <row r="93" spans="1:11" x14ac:dyDescent="0.2">
      <c r="A93" s="87"/>
      <c r="B93" s="87"/>
      <c r="C93" s="87"/>
      <c r="D93" s="87"/>
      <c r="E93" s="87"/>
      <c r="G93" s="67"/>
      <c r="H93" s="70"/>
      <c r="I93" s="67"/>
      <c r="J93" s="67"/>
    </row>
    <row r="94" spans="1:11" x14ac:dyDescent="0.2">
      <c r="G94" s="67" t="s">
        <v>56</v>
      </c>
      <c r="H94" s="70" t="s">
        <v>68</v>
      </c>
      <c r="I94" s="67" t="s">
        <v>69</v>
      </c>
      <c r="J94" s="69" t="s">
        <v>76</v>
      </c>
    </row>
    <row r="95" spans="1:11" x14ac:dyDescent="0.2">
      <c r="G95" s="68"/>
      <c r="H95" s="71"/>
      <c r="I95" s="67"/>
      <c r="J95" s="69"/>
    </row>
    <row r="96" spans="1:11" ht="11.25" customHeight="1" x14ac:dyDescent="0.2">
      <c r="B96" s="11" t="s">
        <v>55</v>
      </c>
      <c r="C96" s="11"/>
      <c r="D96" s="75" t="s">
        <v>84</v>
      </c>
      <c r="E96" s="76"/>
      <c r="F96" s="76"/>
      <c r="G96" s="57"/>
      <c r="H96" s="46">
        <f>I10</f>
        <v>0</v>
      </c>
      <c r="I96" s="26"/>
      <c r="J96" s="22">
        <f>H96+G96/12</f>
        <v>0</v>
      </c>
      <c r="K96" s="9"/>
    </row>
    <row r="97" spans="1:11" x14ac:dyDescent="0.2">
      <c r="B97" s="7" t="s">
        <v>57</v>
      </c>
      <c r="C97" s="7"/>
      <c r="D97" s="7"/>
      <c r="E97" s="53"/>
      <c r="F97" s="53"/>
      <c r="G97" s="27"/>
      <c r="H97" s="44">
        <f>I58</f>
        <v>0</v>
      </c>
      <c r="I97" s="28">
        <f>H97</f>
        <v>0</v>
      </c>
      <c r="J97" s="22">
        <f>J96-H97</f>
        <v>0</v>
      </c>
      <c r="K97" s="9"/>
    </row>
    <row r="98" spans="1:11" x14ac:dyDescent="0.2">
      <c r="B98" s="4" t="s">
        <v>37</v>
      </c>
      <c r="C98" s="4"/>
      <c r="D98" s="4"/>
      <c r="E98" s="4"/>
      <c r="F98" s="4"/>
      <c r="G98" s="29"/>
      <c r="H98" s="45">
        <f>I70</f>
        <v>0</v>
      </c>
      <c r="I98" s="18">
        <f>I97+H98</f>
        <v>0</v>
      </c>
      <c r="J98" s="22">
        <f>J97-H98</f>
        <v>0</v>
      </c>
      <c r="K98" s="9"/>
    </row>
    <row r="99" spans="1:11" x14ac:dyDescent="0.2">
      <c r="B99" s="5" t="s">
        <v>48</v>
      </c>
      <c r="C99" s="5"/>
      <c r="D99" s="5"/>
      <c r="E99" s="5"/>
      <c r="F99" s="5"/>
      <c r="G99" s="30"/>
      <c r="H99" s="46">
        <f>I88</f>
        <v>0</v>
      </c>
      <c r="I99" s="19">
        <f>I98+H99</f>
        <v>0</v>
      </c>
      <c r="J99" s="22">
        <f>J98-H99</f>
        <v>0</v>
      </c>
      <c r="K99" s="9"/>
    </row>
    <row r="100" spans="1:11" x14ac:dyDescent="0.2">
      <c r="B100" s="6" t="s">
        <v>82</v>
      </c>
      <c r="C100" s="6"/>
      <c r="D100" s="6"/>
      <c r="E100" s="6"/>
      <c r="F100" s="6"/>
      <c r="G100" s="20"/>
      <c r="H100" s="40"/>
      <c r="I100" s="21"/>
      <c r="J100" s="62">
        <f>J99</f>
        <v>0</v>
      </c>
      <c r="K100" s="9"/>
    </row>
    <row r="101" spans="1:11" x14ac:dyDescent="0.2">
      <c r="B101" s="2"/>
      <c r="C101" s="2"/>
      <c r="D101" s="2"/>
      <c r="E101" s="2"/>
      <c r="F101" s="2"/>
      <c r="G101" s="23"/>
      <c r="H101" s="37"/>
      <c r="I101" s="23"/>
      <c r="J101" s="23"/>
    </row>
    <row r="105" spans="1:11" x14ac:dyDescent="0.2">
      <c r="A105" s="87" t="s">
        <v>58</v>
      </c>
      <c r="B105" s="87"/>
      <c r="C105" s="87"/>
      <c r="D105" s="87"/>
      <c r="E105" s="87"/>
      <c r="G105" s="88"/>
      <c r="H105" s="89"/>
      <c r="I105" s="67"/>
      <c r="J105" s="67"/>
    </row>
    <row r="106" spans="1:11" x14ac:dyDescent="0.2">
      <c r="A106" s="87"/>
      <c r="B106" s="87"/>
      <c r="C106" s="87"/>
      <c r="D106" s="87"/>
      <c r="E106" s="87"/>
      <c r="G106" s="88"/>
      <c r="H106" s="89"/>
      <c r="I106" s="67"/>
      <c r="J106" s="67"/>
    </row>
    <row r="107" spans="1:11" x14ac:dyDescent="0.2">
      <c r="I107" s="67" t="s">
        <v>62</v>
      </c>
      <c r="J107" s="69" t="s">
        <v>70</v>
      </c>
    </row>
    <row r="108" spans="1:11" x14ac:dyDescent="0.2">
      <c r="I108" s="68"/>
      <c r="J108" s="69"/>
    </row>
    <row r="109" spans="1:11" x14ac:dyDescent="0.2">
      <c r="B109" s="3" t="s">
        <v>59</v>
      </c>
      <c r="C109" s="3"/>
      <c r="D109" s="3"/>
      <c r="E109" s="3"/>
      <c r="F109" s="3"/>
      <c r="G109" s="31"/>
      <c r="H109" s="41"/>
      <c r="I109" s="32">
        <f>J96</f>
        <v>0</v>
      </c>
      <c r="J109" s="22">
        <f>J10+G96</f>
        <v>0</v>
      </c>
      <c r="K109" s="9"/>
    </row>
    <row r="110" spans="1:11" x14ac:dyDescent="0.2">
      <c r="B110" s="5" t="s">
        <v>60</v>
      </c>
      <c r="C110" s="5"/>
      <c r="D110" s="5"/>
      <c r="E110" s="5"/>
      <c r="F110" s="5"/>
      <c r="G110" s="33"/>
      <c r="H110" s="42"/>
      <c r="I110" s="19">
        <f>I99</f>
        <v>0</v>
      </c>
      <c r="J110" s="22">
        <f>J58+J70+J88</f>
        <v>0</v>
      </c>
      <c r="K110" s="9"/>
    </row>
    <row r="111" spans="1:11" x14ac:dyDescent="0.2">
      <c r="B111" s="6" t="s">
        <v>81</v>
      </c>
      <c r="C111" s="6"/>
      <c r="D111" s="6"/>
      <c r="E111" s="6"/>
      <c r="F111" s="6"/>
      <c r="G111" s="20"/>
      <c r="H111" s="43"/>
      <c r="I111" s="34">
        <f>I109-I110</f>
        <v>0</v>
      </c>
      <c r="J111" s="62">
        <f>J109-J110</f>
        <v>0</v>
      </c>
      <c r="K111" s="9"/>
    </row>
    <row r="112" spans="1:11" x14ac:dyDescent="0.2">
      <c r="B112" s="2"/>
      <c r="C112" s="2"/>
      <c r="D112" s="2"/>
      <c r="E112" s="2"/>
      <c r="F112" s="2"/>
      <c r="G112" s="23"/>
      <c r="H112" s="37"/>
      <c r="I112" s="23"/>
      <c r="J112" s="23"/>
    </row>
    <row r="139" spans="1:9" x14ac:dyDescent="0.2">
      <c r="A139" s="64" t="s">
        <v>85</v>
      </c>
    </row>
    <row r="140" spans="1:9" x14ac:dyDescent="0.2">
      <c r="A140" s="65"/>
      <c r="C140" s="96" t="s">
        <v>86</v>
      </c>
    </row>
    <row r="141" spans="1:9" x14ac:dyDescent="0.2">
      <c r="A141" s="65"/>
      <c r="C141" s="1" t="s">
        <v>87</v>
      </c>
      <c r="I141" s="97" t="s">
        <v>89</v>
      </c>
    </row>
    <row r="142" spans="1:9" x14ac:dyDescent="0.2">
      <c r="A142" s="66"/>
      <c r="C142" s="1" t="s">
        <v>88</v>
      </c>
      <c r="I142" s="98" t="s">
        <v>90</v>
      </c>
    </row>
  </sheetData>
  <sheetProtection algorithmName="SHA-512" hashValue="3IFKPPCYYy8klZMr7e9ZdATL8F1L3QfLVv4WuoBRrsjzkEFh4cd9jqioR1iabcOb4cS4enK32Gv0aiPZ+oF22w==" saltValue="xfecRReuQUzx+wVdRL45Xg==" spinCount="100000" sheet="1" selectLockedCells="1"/>
  <mergeCells count="60">
    <mergeCell ref="A12:E13"/>
    <mergeCell ref="A60:E61"/>
    <mergeCell ref="G60:G61"/>
    <mergeCell ref="H60:H61"/>
    <mergeCell ref="I60:I61"/>
    <mergeCell ref="A4:E5"/>
    <mergeCell ref="G4:G5"/>
    <mergeCell ref="H4:H5"/>
    <mergeCell ref="I4:I5"/>
    <mergeCell ref="J4:J5"/>
    <mergeCell ref="H78:H79"/>
    <mergeCell ref="I78:I79"/>
    <mergeCell ref="J78:J79"/>
    <mergeCell ref="B14:J14"/>
    <mergeCell ref="B62:J62"/>
    <mergeCell ref="B77:J77"/>
    <mergeCell ref="J60:J61"/>
    <mergeCell ref="A75:E76"/>
    <mergeCell ref="G75:G76"/>
    <mergeCell ref="G78:G79"/>
    <mergeCell ref="A105:E106"/>
    <mergeCell ref="G105:G106"/>
    <mergeCell ref="H105:H106"/>
    <mergeCell ref="I105:I106"/>
    <mergeCell ref="G92:G93"/>
    <mergeCell ref="H92:H93"/>
    <mergeCell ref="I92:I93"/>
    <mergeCell ref="A92:E93"/>
    <mergeCell ref="B85:E85"/>
    <mergeCell ref="B86:E86"/>
    <mergeCell ref="D96:F96"/>
    <mergeCell ref="A16:A17"/>
    <mergeCell ref="A19:A24"/>
    <mergeCell ref="B80:E80"/>
    <mergeCell ref="B81:E81"/>
    <mergeCell ref="B82:E82"/>
    <mergeCell ref="B83:E83"/>
    <mergeCell ref="B84:E84"/>
    <mergeCell ref="A30:A32"/>
    <mergeCell ref="A34:A39"/>
    <mergeCell ref="A41:A45"/>
    <mergeCell ref="A47:A57"/>
    <mergeCell ref="A65:A70"/>
    <mergeCell ref="B87:E87"/>
    <mergeCell ref="A139:A142"/>
    <mergeCell ref="I107:I108"/>
    <mergeCell ref="J107:J108"/>
    <mergeCell ref="G63:G64"/>
    <mergeCell ref="H63:H64"/>
    <mergeCell ref="I63:I64"/>
    <mergeCell ref="J63:J64"/>
    <mergeCell ref="G94:G95"/>
    <mergeCell ref="H94:H95"/>
    <mergeCell ref="I94:I95"/>
    <mergeCell ref="J94:J95"/>
    <mergeCell ref="H75:H76"/>
    <mergeCell ref="I75:I76"/>
    <mergeCell ref="J75:J76"/>
    <mergeCell ref="J105:J106"/>
    <mergeCell ref="J92:J93"/>
  </mergeCells>
  <hyperlinks>
    <hyperlink ref="I142" r:id="rId1"/>
  </hyperlinks>
  <pageMargins left="0.78740157480314965" right="0.59055118110236227" top="0.39370078740157483" bottom="0.59055118110236227" header="0.31496062992125984" footer="0.31496062992125984"/>
  <pageSetup paperSize="9" scale="85" orientation="portrait" r:id="rId2"/>
  <headerFooter>
    <oddFooter xml:space="preserve">&amp;L&amp;"Arial Narrow,Standard"&amp;8Budgetplanung&amp;R&amp;"Arial Narrow,Standard"&amp;8Seite &amp;P von &amp;N  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redNEt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creator>Finanzberatungskanzlei Rosenberg GmbH</dc:creator>
  <cp:lastModifiedBy>Erich Rosenberg</cp:lastModifiedBy>
  <cp:lastPrinted>2012-05-11T11:43:09Z</cp:lastPrinted>
  <dcterms:created xsi:type="dcterms:W3CDTF">2012-05-10T12:01:30Z</dcterms:created>
  <dcterms:modified xsi:type="dcterms:W3CDTF">2019-09-19T20:22:04Z</dcterms:modified>
</cp:coreProperties>
</file>